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vaniauk-my.sharepoint.com/personal/chris_obrien_advania_co_uk/Documents/COB blog/Copilot agent costs/"/>
    </mc:Choice>
  </mc:AlternateContent>
  <xr:revisionPtr revIDLastSave="7" documentId="8_{4F81C264-1155-4C47-A721-CF0371B1BD40}" xr6:coauthVersionLast="47" xr6:coauthVersionMax="47" xr10:uidLastSave="{85CCBAFE-13D4-41DC-B4FA-04AB74F5F9FD}"/>
  <bookViews>
    <workbookView xWindow="-120" yWindow="-120" windowWidth="29040" windowHeight="15720" xr2:uid="{566C42C9-241D-44B9-A8A8-328986D8B58E}"/>
  </bookViews>
  <sheets>
    <sheet name="Agent cos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7" i="1" s="1"/>
  <c r="C19" i="1"/>
  <c r="C18" i="1"/>
  <c r="C20" i="1" s="1"/>
  <c r="C22" i="1" s="1"/>
  <c r="C23" i="1" s="1"/>
  <c r="C7" i="1" s="1"/>
  <c r="C8" i="1" s="1"/>
  <c r="C10" i="1" s="1"/>
  <c r="C38" i="1" l="1"/>
  <c r="C39" i="1" s="1"/>
</calcChain>
</file>

<file path=xl/sharedStrings.xml><?xml version="1.0" encoding="utf-8"?>
<sst xmlns="http://schemas.openxmlformats.org/spreadsheetml/2006/main" count="39" uniqueCount="37">
  <si>
    <t>Copilot agent cost calculator</t>
  </si>
  <si>
    <t>Total picture</t>
  </si>
  <si>
    <t>Notes</t>
  </si>
  <si>
    <t>Variables</t>
  </si>
  <si>
    <t>Number of agents</t>
  </si>
  <si>
    <t>Typical agent cost - per month</t>
  </si>
  <si>
    <t>Typical agent cost - per year</t>
  </si>
  <si>
    <t>Total costs - per year</t>
  </si>
  <si>
    <t>Assumptions for a typical agent</t>
  </si>
  <si>
    <t>User conversations per day</t>
  </si>
  <si>
    <t>Average info lookups per conversation</t>
  </si>
  <si>
    <t>(tenant graph grounding usages)</t>
  </si>
  <si>
    <t>Average AI answers per conversation</t>
  </si>
  <si>
    <t>(generative answer usages)</t>
  </si>
  <si>
    <t>Message calculations</t>
  </si>
  <si>
    <t>Total tenant graph message count</t>
  </si>
  <si>
    <t>Total gen answers message count</t>
  </si>
  <si>
    <t>Total messages per day</t>
  </si>
  <si>
    <t>Costs</t>
  </si>
  <si>
    <t>Agent cost per day</t>
  </si>
  <si>
    <t>Agent cost per month</t>
  </si>
  <si>
    <t>Microsoft consumption rates for agents</t>
  </si>
  <si>
    <t>Web answers</t>
  </si>
  <si>
    <t>Classic answers</t>
  </si>
  <si>
    <t>Generative answers</t>
  </si>
  <si>
    <t>Tenant graph grounding</t>
  </si>
  <si>
    <t>Autonomous actions</t>
  </si>
  <si>
    <t>Cost per message</t>
  </si>
  <si>
    <t>Variables (unused)</t>
  </si>
  <si>
    <t>Number of employees</t>
  </si>
  <si>
    <t>Avg. conversations per day by employee</t>
  </si>
  <si>
    <t>Total conversations per day</t>
  </si>
  <si>
    <t>Messages - complex conversation</t>
  </si>
  <si>
    <t>Messages - mid conversation</t>
  </si>
  <si>
    <t>Messages - light conversation</t>
  </si>
  <si>
    <t>Web grounding only</t>
  </si>
  <si>
    <t xml:space="preserve"> &lt;&lt; enter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</si>
</sst>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409]* #,##0.00_ ;_-[$$-409]* \-#,##0.00\ ;_-[$$-409]* &quot;-&quot;??_ ;_-@_ "/>
    <numFmt numFmtId="165" formatCode="_-* #,##0_-;\-* #,##0_-;_-* &quot;-&quot;??_-;_-@_-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5"/>
      <color theme="3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b/>
      <i/>
      <sz val="12"/>
      <color theme="0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3"/>
      <name val="Aptos Narrow"/>
      <family val="2"/>
      <scheme val="minor"/>
    </font>
    <font>
      <b/>
      <sz val="11"/>
      <name val="Aptos"/>
      <family val="2"/>
    </font>
    <font>
      <b/>
      <sz val="10"/>
      <color theme="3"/>
      <name val="Aptos Narrow"/>
      <family val="2"/>
      <scheme val="minor"/>
    </font>
    <font>
      <sz val="10"/>
      <color theme="1"/>
      <name val="Aptos"/>
      <family val="2"/>
    </font>
    <font>
      <i/>
      <sz val="10"/>
      <color theme="1"/>
      <name val="Aptos"/>
      <family val="2"/>
    </font>
    <font>
      <b/>
      <sz val="10"/>
      <color theme="1"/>
      <name val="Aptos"/>
      <family val="2"/>
    </font>
    <font>
      <b/>
      <sz val="14"/>
      <color theme="1"/>
      <name val="Aptos"/>
      <family val="2"/>
    </font>
    <font>
      <b/>
      <i/>
      <sz val="12"/>
      <color theme="1"/>
      <name val="Aptos"/>
      <family val="2"/>
    </font>
    <font>
      <sz val="14"/>
      <color theme="1"/>
      <name val="Aptos"/>
      <family val="2"/>
    </font>
    <font>
      <b/>
      <sz val="11"/>
      <color theme="7" tint="-0.499984740745262"/>
      <name val="Aptos"/>
      <family val="2"/>
    </font>
    <font>
      <sz val="11"/>
      <color theme="7" tint="-0.499984740745262"/>
      <name val="Aptos"/>
      <family val="2"/>
    </font>
    <font>
      <sz val="11"/>
      <color rgb="FF9C0006"/>
      <name val="Aptos"/>
      <family val="2"/>
    </font>
    <font>
      <b/>
      <i/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</cellStyleXfs>
  <cellXfs count="52">
    <xf numFmtId="0" fontId="0" fillId="0" borderId="0" xfId="0"/>
    <xf numFmtId="0" fontId="6" fillId="0" borderId="1" xfId="2" applyFont="1" applyFill="1" applyAlignment="1"/>
    <xf numFmtId="0" fontId="6" fillId="0" borderId="1" xfId="2" applyFont="1" applyFill="1"/>
    <xf numFmtId="0" fontId="7" fillId="0" borderId="0" xfId="0" applyFont="1"/>
    <xf numFmtId="0" fontId="8" fillId="0" borderId="0" xfId="0" applyFont="1" applyAlignment="1">
      <alignment horizontal="left" indent="1"/>
    </xf>
    <xf numFmtId="0" fontId="9" fillId="5" borderId="0" xfId="0" applyFont="1" applyFill="1"/>
    <xf numFmtId="0" fontId="9" fillId="0" borderId="0" xfId="0" applyFont="1"/>
    <xf numFmtId="0" fontId="9" fillId="6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indent="2"/>
    </xf>
    <xf numFmtId="1" fontId="7" fillId="0" borderId="0" xfId="0" applyNumberFormat="1" applyFont="1"/>
    <xf numFmtId="0" fontId="12" fillId="0" borderId="2" xfId="3" applyFont="1" applyFill="1" applyAlignment="1">
      <alignment horizontal="left"/>
    </xf>
    <xf numFmtId="1" fontId="3" fillId="0" borderId="2" xfId="3" applyNumberFormat="1" applyFill="1"/>
    <xf numFmtId="0" fontId="3" fillId="0" borderId="2" xfId="3" applyFill="1" applyAlignment="1">
      <alignment horizontal="left" indent="1"/>
    </xf>
    <xf numFmtId="0" fontId="3" fillId="0" borderId="0" xfId="4" applyFill="1"/>
    <xf numFmtId="0" fontId="14" fillId="0" borderId="0" xfId="4" applyFont="1" applyFill="1"/>
    <xf numFmtId="0" fontId="15" fillId="0" borderId="0" xfId="0" applyFont="1"/>
    <xf numFmtId="0" fontId="15" fillId="0" borderId="0" xfId="0" applyFont="1" applyAlignment="1">
      <alignment horizontal="left" indent="2"/>
    </xf>
    <xf numFmtId="1" fontId="15" fillId="0" borderId="0" xfId="0" applyNumberFormat="1" applyFont="1"/>
    <xf numFmtId="0" fontId="16" fillId="0" borderId="0" xfId="0" applyFont="1" applyAlignment="1">
      <alignment horizontal="left" indent="1"/>
    </xf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4" xfId="0" applyFont="1" applyBorder="1" applyAlignment="1">
      <alignment horizontal="left" indent="2"/>
    </xf>
    <xf numFmtId="1" fontId="17" fillId="0" borderId="4" xfId="0" applyNumberFormat="1" applyFont="1" applyBorder="1"/>
    <xf numFmtId="0" fontId="16" fillId="0" borderId="4" xfId="0" applyFont="1" applyBorder="1" applyAlignment="1">
      <alignment horizontal="left" indent="1"/>
    </xf>
    <xf numFmtId="0" fontId="17" fillId="0" borderId="0" xfId="0" applyFont="1" applyAlignment="1">
      <alignment horizontal="center"/>
    </xf>
    <xf numFmtId="0" fontId="18" fillId="0" borderId="0" xfId="0" applyFont="1"/>
    <xf numFmtId="0" fontId="10" fillId="7" borderId="4" xfId="0" applyFont="1" applyFill="1" applyBorder="1" applyAlignment="1">
      <alignment horizontal="left" indent="2"/>
    </xf>
    <xf numFmtId="164" fontId="10" fillId="7" borderId="4" xfId="0" applyNumberFormat="1" applyFont="1" applyFill="1" applyBorder="1"/>
    <xf numFmtId="0" fontId="19" fillId="7" borderId="4" xfId="0" applyFont="1" applyFill="1" applyBorder="1" applyAlignment="1">
      <alignment horizontal="left" indent="1"/>
    </xf>
    <xf numFmtId="0" fontId="18" fillId="0" borderId="0" xfId="0" applyFont="1" applyAlignment="1">
      <alignment horizontal="center"/>
    </xf>
    <xf numFmtId="164" fontId="7" fillId="0" borderId="0" xfId="0" applyNumberFormat="1" applyFont="1"/>
    <xf numFmtId="0" fontId="15" fillId="0" borderId="0" xfId="0" applyFont="1" applyAlignment="1">
      <alignment horizontal="right" indent="1"/>
    </xf>
    <xf numFmtId="0" fontId="20" fillId="0" borderId="0" xfId="0" applyFont="1"/>
    <xf numFmtId="0" fontId="21" fillId="0" borderId="0" xfId="7" applyFont="1" applyFill="1" applyBorder="1" applyAlignment="1">
      <alignment vertical="center" wrapText="1"/>
    </xf>
    <xf numFmtId="165" fontId="22" fillId="0" borderId="0" xfId="1" applyNumberFormat="1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left" vertical="center" wrapText="1"/>
    </xf>
    <xf numFmtId="0" fontId="23" fillId="2" borderId="4" xfId="5" applyFont="1" applyBorder="1"/>
    <xf numFmtId="0" fontId="23" fillId="2" borderId="0" xfId="5" applyFont="1" applyBorder="1" applyAlignment="1">
      <alignment vertical="center" wrapText="1"/>
    </xf>
    <xf numFmtId="165" fontId="23" fillId="2" borderId="0" xfId="5" applyNumberFormat="1" applyFont="1" applyBorder="1" applyAlignment="1">
      <alignment horizontal="center" vertical="center"/>
    </xf>
    <xf numFmtId="0" fontId="23" fillId="2" borderId="0" xfId="5" applyFont="1" applyBorder="1" applyAlignment="1">
      <alignment horizontal="left" vertical="center" wrapText="1"/>
    </xf>
    <xf numFmtId="164" fontId="10" fillId="7" borderId="0" xfId="0" applyNumberFormat="1" applyFont="1" applyFill="1"/>
    <xf numFmtId="1" fontId="10" fillId="7" borderId="0" xfId="0" applyNumberFormat="1" applyFont="1" applyFill="1"/>
    <xf numFmtId="0" fontId="8" fillId="7" borderId="0" xfId="0" applyFont="1" applyFill="1" applyAlignment="1">
      <alignment horizontal="left" indent="1"/>
    </xf>
    <xf numFmtId="164" fontId="11" fillId="7" borderId="0" xfId="0" applyNumberFormat="1" applyFont="1" applyFill="1"/>
    <xf numFmtId="0" fontId="7" fillId="7" borderId="0" xfId="0" applyFont="1" applyFill="1" applyAlignment="1">
      <alignment horizontal="left" indent="2"/>
    </xf>
    <xf numFmtId="1" fontId="7" fillId="7" borderId="0" xfId="0" applyNumberFormat="1" applyFont="1" applyFill="1"/>
    <xf numFmtId="164" fontId="10" fillId="7" borderId="3" xfId="0" applyNumberFormat="1" applyFont="1" applyFill="1" applyBorder="1"/>
    <xf numFmtId="0" fontId="13" fillId="7" borderId="0" xfId="6" applyFont="1" applyFill="1" applyAlignment="1">
      <alignment horizontal="left" indent="2"/>
    </xf>
    <xf numFmtId="1" fontId="13" fillId="7" borderId="0" xfId="6" applyNumberFormat="1" applyFont="1" applyFill="1"/>
    <xf numFmtId="0" fontId="8" fillId="0" borderId="0" xfId="0" applyFont="1" applyAlignment="1">
      <alignment horizontal="left" indent="3"/>
    </xf>
    <xf numFmtId="0" fontId="24" fillId="0" borderId="0" xfId="0" applyFont="1" applyAlignment="1">
      <alignment horizontal="left" indent="1"/>
    </xf>
  </cellXfs>
  <cellStyles count="8">
    <cellStyle name="20% - Accent4" xfId="7" builtinId="42"/>
    <cellStyle name="Bad" xfId="5" builtinId="27"/>
    <cellStyle name="Comma" xfId="1" builtinId="3"/>
    <cellStyle name="Heading 1" xfId="2" builtinId="16"/>
    <cellStyle name="Heading 3" xfId="3" builtinId="18"/>
    <cellStyle name="Heading 4" xfId="4" builtinId="19"/>
    <cellStyle name="Neutral" xfId="6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200024</xdr:colOff>
      <xdr:row>5</xdr:row>
      <xdr:rowOff>57150</xdr:rowOff>
    </xdr:from>
    <xdr:to>
      <xdr:col>10</xdr:col>
      <xdr:colOff>266013</xdr:colOff>
      <xdr:row>19</xdr:row>
      <xdr:rowOff>11140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AF7D14-2F74-4136-9D59-7A92FCB5D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599" y="714375"/>
          <a:ext cx="4466539" cy="262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553CB-9321-47F9-B43F-64F363D5C60F}">
  <dimension ref="A1:G39"/>
  <sheetViews>
    <sheetView tabSelected="1" workbookViewId="0">
      <selection activeCell="D18" sqref="D18"/>
    </sheetView>
  </sheetViews>
  <sheetFormatPr defaultRowHeight="15" x14ac:dyDescent="0.25"/>
  <cols>
    <col min="1" max="1" width="3.42578125" style="3" customWidth="1"/>
    <col min="2" max="2" width="38.7109375" style="3" customWidth="1"/>
    <col min="3" max="3" width="15.5703125" style="3" customWidth="1"/>
    <col min="4" max="4" width="47.85546875" style="3" customWidth="1"/>
    <col min="5" max="5" width="9.140625" style="3"/>
    <col min="6" max="6" width="12.7109375" style="3" bestFit="1" customWidth="1"/>
    <col min="7" max="7" width="19.140625" style="3" customWidth="1"/>
    <col min="8" max="8" width="15.85546875" style="3" customWidth="1"/>
    <col min="9" max="16384" width="9.140625" style="3"/>
  </cols>
  <sheetData>
    <row r="1" spans="1:7" s="2" customFormat="1" ht="20.25" thickBot="1" x14ac:dyDescent="0.35">
      <c r="A1" s="1" t="s">
        <v>0</v>
      </c>
      <c r="B1" s="1"/>
      <c r="C1" s="1"/>
      <c r="D1" s="1"/>
    </row>
    <row r="2" spans="1:7" ht="15.75" thickTop="1" x14ac:dyDescent="0.25">
      <c r="D2" s="4"/>
    </row>
    <row r="3" spans="1:7" s="6" customFormat="1" ht="15.75" hidden="1" x14ac:dyDescent="0.25">
      <c r="A3" s="5"/>
      <c r="B3" s="5" t="s">
        <v>1</v>
      </c>
      <c r="C3" s="5"/>
      <c r="D3" s="4" t="s">
        <v>2</v>
      </c>
    </row>
    <row r="4" spans="1:7" s="6" customFormat="1" ht="15.75" hidden="1" x14ac:dyDescent="0.25">
      <c r="A4" s="3"/>
      <c r="B4" s="7" t="s">
        <v>3</v>
      </c>
      <c r="C4" s="7"/>
      <c r="D4" s="4"/>
    </row>
    <row r="5" spans="1:7" ht="15.75" x14ac:dyDescent="0.25">
      <c r="B5" s="41" t="s">
        <v>4</v>
      </c>
      <c r="C5" s="42">
        <v>10</v>
      </c>
      <c r="D5" s="51" t="s">
        <v>36</v>
      </c>
      <c r="G5" s="8"/>
    </row>
    <row r="6" spans="1:7" ht="6" customHeight="1" x14ac:dyDescent="0.25">
      <c r="B6" s="43"/>
      <c r="C6" s="43"/>
      <c r="D6" s="4"/>
      <c r="G6" s="8"/>
    </row>
    <row r="7" spans="1:7" ht="15.75" x14ac:dyDescent="0.25">
      <c r="B7" s="44" t="s">
        <v>5</v>
      </c>
      <c r="C7" s="44">
        <f>C23</f>
        <v>215.60000000000002</v>
      </c>
      <c r="D7" s="4"/>
      <c r="G7" s="8"/>
    </row>
    <row r="8" spans="1:7" ht="15.75" x14ac:dyDescent="0.25">
      <c r="B8" s="44" t="s">
        <v>6</v>
      </c>
      <c r="C8" s="44">
        <f>C7*12</f>
        <v>2587.2000000000003</v>
      </c>
      <c r="D8" s="4"/>
      <c r="G8" s="8"/>
    </row>
    <row r="9" spans="1:7" ht="5.25" customHeight="1" x14ac:dyDescent="0.25">
      <c r="B9" s="45"/>
      <c r="C9" s="46"/>
      <c r="D9" s="4"/>
      <c r="G9" s="8"/>
    </row>
    <row r="10" spans="1:7" ht="16.5" thickBot="1" x14ac:dyDescent="0.3">
      <c r="B10" s="47" t="s">
        <v>7</v>
      </c>
      <c r="C10" s="47">
        <f>C5*C8</f>
        <v>25872.000000000004</v>
      </c>
      <c r="D10" s="4"/>
      <c r="G10" s="8"/>
    </row>
    <row r="11" spans="1:7" ht="15.75" thickTop="1" x14ac:dyDescent="0.25">
      <c r="B11" s="9"/>
      <c r="C11" s="10"/>
      <c r="D11" s="4"/>
      <c r="G11" s="8"/>
    </row>
    <row r="12" spans="1:7" ht="16.5" thickBot="1" x14ac:dyDescent="0.3">
      <c r="B12" s="11" t="s">
        <v>8</v>
      </c>
      <c r="C12" s="12"/>
      <c r="D12" s="13"/>
      <c r="G12" s="8"/>
    </row>
    <row r="13" spans="1:7" x14ac:dyDescent="0.25">
      <c r="B13" s="48" t="s">
        <v>9</v>
      </c>
      <c r="C13" s="49">
        <v>10</v>
      </c>
      <c r="D13" s="51" t="s">
        <v>36</v>
      </c>
    </row>
    <row r="14" spans="1:7" x14ac:dyDescent="0.25">
      <c r="B14" s="45" t="s">
        <v>10</v>
      </c>
      <c r="C14" s="46">
        <v>3</v>
      </c>
      <c r="D14" s="50" t="s">
        <v>11</v>
      </c>
      <c r="G14" s="8"/>
    </row>
    <row r="15" spans="1:7" x14ac:dyDescent="0.25">
      <c r="B15" s="45" t="s">
        <v>12</v>
      </c>
      <c r="C15" s="46">
        <v>4</v>
      </c>
      <c r="D15" s="50" t="s">
        <v>13</v>
      </c>
      <c r="G15" s="8"/>
    </row>
    <row r="16" spans="1:7" x14ac:dyDescent="0.25">
      <c r="B16" s="9"/>
      <c r="C16" s="10"/>
      <c r="D16" s="4"/>
      <c r="G16" s="8"/>
    </row>
    <row r="17" spans="1:7" x14ac:dyDescent="0.25">
      <c r="B17" s="15" t="s">
        <v>14</v>
      </c>
      <c r="C17" s="14"/>
      <c r="D17" s="14"/>
      <c r="G17" s="8"/>
    </row>
    <row r="18" spans="1:7" s="16" customFormat="1" ht="13.5" x14ac:dyDescent="0.25">
      <c r="B18" s="17" t="s">
        <v>15</v>
      </c>
      <c r="C18" s="18">
        <f>C14*C29*C13</f>
        <v>900</v>
      </c>
      <c r="D18" s="19"/>
      <c r="G18" s="20"/>
    </row>
    <row r="19" spans="1:7" s="16" customFormat="1" ht="13.5" x14ac:dyDescent="0.25">
      <c r="B19" s="17" t="s">
        <v>16</v>
      </c>
      <c r="C19" s="18">
        <f>C28*C15*C13</f>
        <v>80</v>
      </c>
      <c r="D19" s="19"/>
      <c r="G19" s="20"/>
    </row>
    <row r="20" spans="1:7" s="21" customFormat="1" ht="13.5" x14ac:dyDescent="0.25">
      <c r="B20" s="22" t="s">
        <v>17</v>
      </c>
      <c r="C20" s="23">
        <f>SUM(C18:C19)</f>
        <v>980</v>
      </c>
      <c r="D20" s="24"/>
      <c r="G20" s="25"/>
    </row>
    <row r="21" spans="1:7" ht="15.75" hidden="1" x14ac:dyDescent="0.25">
      <c r="B21" s="7" t="s">
        <v>18</v>
      </c>
      <c r="C21" s="7"/>
      <c r="D21" s="7"/>
      <c r="G21" s="8"/>
    </row>
    <row r="22" spans="1:7" s="26" customFormat="1" ht="18.75" hidden="1" x14ac:dyDescent="0.3">
      <c r="B22" s="27" t="s">
        <v>19</v>
      </c>
      <c r="C22" s="28">
        <f>C20*C31</f>
        <v>9.8000000000000007</v>
      </c>
      <c r="D22" s="29"/>
      <c r="G22" s="30"/>
    </row>
    <row r="23" spans="1:7" ht="15.75" hidden="1" x14ac:dyDescent="0.25">
      <c r="B23" s="27" t="s">
        <v>20</v>
      </c>
      <c r="C23" s="28">
        <f>C22*22</f>
        <v>215.60000000000002</v>
      </c>
      <c r="D23" s="29"/>
    </row>
    <row r="24" spans="1:7" s="6" customFormat="1" ht="15.75" x14ac:dyDescent="0.25">
      <c r="A24" s="3"/>
      <c r="B24" s="9"/>
      <c r="C24" s="31"/>
      <c r="D24" s="3"/>
    </row>
    <row r="25" spans="1:7" ht="16.5" thickBot="1" x14ac:dyDescent="0.3">
      <c r="B25" s="11" t="s">
        <v>21</v>
      </c>
      <c r="C25" s="12"/>
      <c r="D25" s="13"/>
    </row>
    <row r="26" spans="1:7" x14ac:dyDescent="0.25">
      <c r="B26" s="17" t="s">
        <v>22</v>
      </c>
      <c r="C26" s="32">
        <v>0</v>
      </c>
      <c r="D26" s="17"/>
    </row>
    <row r="27" spans="1:7" x14ac:dyDescent="0.25">
      <c r="B27" s="17" t="s">
        <v>23</v>
      </c>
      <c r="C27" s="32">
        <v>1</v>
      </c>
      <c r="D27" s="17"/>
    </row>
    <row r="28" spans="1:7" x14ac:dyDescent="0.25">
      <c r="B28" s="17" t="s">
        <v>24</v>
      </c>
      <c r="C28" s="32">
        <v>2</v>
      </c>
      <c r="D28" s="17"/>
    </row>
    <row r="29" spans="1:7" x14ac:dyDescent="0.25">
      <c r="B29" s="17" t="s">
        <v>25</v>
      </c>
      <c r="C29" s="32">
        <v>30</v>
      </c>
      <c r="D29" s="17"/>
    </row>
    <row r="30" spans="1:7" x14ac:dyDescent="0.25">
      <c r="B30" s="17" t="s">
        <v>26</v>
      </c>
      <c r="C30" s="32">
        <v>25</v>
      </c>
      <c r="D30" s="17"/>
    </row>
    <row r="31" spans="1:7" x14ac:dyDescent="0.25">
      <c r="B31" s="17" t="s">
        <v>27</v>
      </c>
      <c r="C31" s="32">
        <v>0.01</v>
      </c>
      <c r="D31" s="17"/>
    </row>
    <row r="32" spans="1:7" s="33" customFormat="1" ht="18.75" hidden="1" x14ac:dyDescent="0.3">
      <c r="B32" s="34"/>
      <c r="C32" s="35"/>
      <c r="D32" s="36"/>
    </row>
    <row r="33" spans="2:4" hidden="1" x14ac:dyDescent="0.25">
      <c r="B33" s="37" t="s">
        <v>28</v>
      </c>
      <c r="C33" s="37"/>
      <c r="D33" s="37" t="s">
        <v>2</v>
      </c>
    </row>
    <row r="34" spans="2:4" hidden="1" x14ac:dyDescent="0.25">
      <c r="B34" s="38" t="s">
        <v>29</v>
      </c>
      <c r="C34" s="39">
        <v>500</v>
      </c>
      <c r="D34" s="38"/>
    </row>
    <row r="35" spans="2:4" hidden="1" x14ac:dyDescent="0.25">
      <c r="B35" s="38" t="s">
        <v>30</v>
      </c>
      <c r="C35" s="39">
        <v>1</v>
      </c>
      <c r="D35" s="38"/>
    </row>
    <row r="36" spans="2:4" hidden="1" x14ac:dyDescent="0.25">
      <c r="B36" s="38" t="s">
        <v>31</v>
      </c>
      <c r="C36" s="39">
        <f>C34*C35</f>
        <v>500</v>
      </c>
      <c r="D36" s="40"/>
    </row>
    <row r="37" spans="2:4" hidden="1" x14ac:dyDescent="0.25">
      <c r="B37" s="38" t="s">
        <v>32</v>
      </c>
      <c r="C37" s="39">
        <f t="shared" ref="C37:C39" si="0">C35*C36</f>
        <v>500</v>
      </c>
      <c r="D37" s="40"/>
    </row>
    <row r="38" spans="2:4" hidden="1" x14ac:dyDescent="0.25">
      <c r="B38" s="38" t="s">
        <v>33</v>
      </c>
      <c r="C38" s="39">
        <f t="shared" si="0"/>
        <v>250000</v>
      </c>
      <c r="D38" s="40"/>
    </row>
    <row r="39" spans="2:4" hidden="1" x14ac:dyDescent="0.25">
      <c r="B39" s="38" t="s">
        <v>34</v>
      </c>
      <c r="C39" s="39">
        <f t="shared" si="0"/>
        <v>125000000</v>
      </c>
      <c r="D39" s="40" t="s">
        <v>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Agent cost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O'Brien</dc:creator>
  <cp:lastModifiedBy>Chris O'Brien</cp:lastModifiedBy>
  <dcterms:created xsi:type="dcterms:W3CDTF">2025-03-08T12:38:11Z</dcterms:created>
  <dcterms:modified xsi:type="dcterms:W3CDTF">2025-03-08T19:45:02Z</dcterms:modified>
</cp:coreProperties>
</file>